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60" i="1"/>
  <c r="H29" i="1"/>
  <c r="H25" i="1"/>
  <c r="H49" i="1"/>
  <c r="H27" i="1"/>
  <c r="H15" i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<sst xmlns="http://schemas.openxmlformats.org/spreadsheetml/2006/main" count="61" uniqueCount="34">
  <si>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</si>
  <si>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</si>
  <si>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</si>
  <si>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</si>
  <si>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</si>
  <si>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</si>
  <si>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</si>
  <si>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</si>
  <si>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</si>
  <si>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</si>
  <si>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</si>
  <si>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</si>
  <si>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</si>
  <si>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</si>
  <si>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</si>
  <si>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</si>
  <si>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</si>
  <si>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</si>
  <si>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</si>
  <si>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</si>
  <si>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</si>
  <si>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</si>
  <si>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</si>
  <si>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</si>
  <si>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</si>
  <si>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</si>
  <si>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</si>
  <si>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</si>
  <si>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</si>
  <si>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</si>
  <si>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</si>
  <si>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03.04.2025 </t>
  </si>
  <si>
    <t>Primljena i neutrošena participacija od 03.04.2025</t>
  </si>
  <si>
    <t>Dana 03.04.2025.godine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</si>
</sst>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I60" sqref="I6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45750</v>
      </c>
      <c r="H12" s="12">
        <v>1143289.04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45750</v>
      </c>
      <c r="H13" s="1">
        <f>H14+H30-H38-H53</f>
        <v>313097.32000000158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45750</v>
      </c>
      <c r="H14" s="2">
        <f>SUM(H15:H29)</f>
        <v>2259546.9000000013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38625013.74+10039.67-38625013.74+3495.56-10039.67</f>
        <v>3495.5600000017876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107476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1876101.67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</f>
        <v>62697.24000000002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f>693865.56-636763.01</f>
        <v>57102.550000000047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</f>
        <v>152673.87999999998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45750</v>
      </c>
      <c r="H30" s="2">
        <f>H31+H32+H33+H34+H36+H37+H35</f>
        <v>174330.74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156647.85999999999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</f>
        <v>16739.999999999996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942.88</v>
      </c>
      <c r="I37" s="9"/>
      <c r="J37" s="9"/>
    </row>
    <row r="38" spans="2:13" x14ac:dyDescent="0.25">
      <c r="B38" s="33" t="s">
        <v>22</v>
      </c>
      <c r="C38" s="34"/>
      <c r="D38" s="34"/>
      <c r="E38" s="34"/>
      <c r="F38" s="35"/>
      <c r="G38" s="20">
        <v>45750</v>
      </c>
      <c r="H38" s="3">
        <f>SUM(H39:H52)</f>
        <v>1964132.46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3495.56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1876101.67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8450+13806+5176.68</f>
        <v>27432.68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57102.55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45750</v>
      </c>
      <c r="H53" s="3">
        <f>SUM(H54:H59)</f>
        <v>156647.85999999999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156647.85999999999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45750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</f>
        <v>830798.84000000008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607.12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1143289.0400000014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33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2025-04-07T12:52:09Z</dcterms:modified>
  <cp:category/>
  <cp:contentStatus/>
</cp:coreProperties>
</file>